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  <sheet name="Лист1" sheetId="6" r:id="rId5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639627" localSheetId="3">'0503773 (4. Дополнительная инфо'!$A$8:$J$8</definedName>
    <definedName name="TR_30200353134_2359639628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2" s="1"/>
  <c r="D45"/>
  <c r="D44"/>
  <c r="K42"/>
  <c r="J42"/>
  <c r="I42"/>
  <c r="H42"/>
  <c r="G42"/>
  <c r="F42"/>
  <c r="E42"/>
  <c r="D41"/>
  <c r="D40"/>
  <c r="D37" s="1"/>
  <c r="D39"/>
  <c r="K37"/>
  <c r="J37"/>
  <c r="I37"/>
  <c r="H37"/>
  <c r="G37"/>
  <c r="F37"/>
  <c r="E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83" s="1"/>
  <c r="C86" s="1"/>
  <c r="C71"/>
  <c r="C70"/>
  <c r="C69"/>
  <c r="C68"/>
  <c r="C66"/>
  <c r="F59"/>
  <c r="C58"/>
  <c r="C57"/>
  <c r="C56"/>
  <c r="C55"/>
  <c r="C54"/>
  <c r="C53"/>
  <c r="C52"/>
  <c r="C51"/>
  <c r="C50"/>
  <c r="C49"/>
  <c r="C48"/>
  <c r="C47"/>
  <c r="C46"/>
  <c r="C45"/>
  <c r="C44"/>
  <c r="C43"/>
  <c r="C42"/>
  <c r="J40"/>
  <c r="J59" s="1"/>
  <c r="I40"/>
  <c r="I59" s="1"/>
  <c r="H40"/>
  <c r="H59" s="1"/>
  <c r="G40"/>
  <c r="G59" s="1"/>
  <c r="F40"/>
  <c r="E40"/>
  <c r="E59" s="1"/>
  <c r="D40"/>
  <c r="D59" s="1"/>
  <c r="C40"/>
  <c r="C59" s="1"/>
  <c r="I39"/>
  <c r="I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E39" s="1"/>
  <c r="D21"/>
  <c r="C20"/>
  <c r="C19"/>
  <c r="C18"/>
  <c r="C21" s="1"/>
  <c r="J17"/>
  <c r="J39" s="1"/>
  <c r="J60" s="1"/>
  <c r="I17"/>
  <c r="H17"/>
  <c r="H39" s="1"/>
  <c r="H60" s="1"/>
  <c r="G17"/>
  <c r="G39" s="1"/>
  <c r="G60" s="1"/>
  <c r="F17"/>
  <c r="F39" s="1"/>
  <c r="F60" s="1"/>
  <c r="E17"/>
  <c r="D17"/>
  <c r="D39" s="1"/>
  <c r="D60" s="1"/>
  <c r="C16"/>
  <c r="C15"/>
  <c r="C13"/>
  <c r="C17" s="1"/>
  <c r="C39" s="1"/>
  <c r="C60" s="1"/>
  <c r="E60" l="1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<sst xmlns="http://schemas.openxmlformats.org/spreadsheetml/2006/main" count="504" uniqueCount="317">
  <si>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</si>
  <si>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</si>
  <si>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</si>
  <si>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</si>
  <si>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</si>
  <si>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</si>
  <si>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</si>
  <si>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</si>
  <si>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</si>
  <si>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</si>
  <si>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</si>
  <si>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</si>
  <si>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</si>
  <si>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</si>
  <si>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</si>
  <si>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</si>
  <si>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</si>
  <si>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</si>
  <si>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</si>
  <si>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</si>
  <si>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</si>
  <si>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</si>
  <si>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</si>
  <si>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</si>
  <si>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</si>
  <si>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</si>
  <si>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</si>
  <si>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</si>
  <si>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</si>
  <si>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</si>
  <si>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</si>
  <si>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</si>
  <si>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</si>
  <si>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</si>
  <si>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</si>
  <si>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3128028206</t>
  </si>
  <si>
    <t>Левченко Н.П.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</si>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</sst>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  <fill>
      <patternFill patternType="lightGray">
        <bgColor rgb="FFFFFFCC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01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6" borderId="3" xfId="1" applyNumberFormat="1" applyFont="1" applyFill="1" applyBorder="1" applyAlignment="1" applyProtection="1">
      <alignment horizontal="center"/>
      <protection locked="0"/>
    </xf>
    <xf numFmtId="4" fontId="6" fillId="10" borderId="42" xfId="1" applyNumberFormat="1" applyFont="1" applyFill="1" applyBorder="1" applyAlignment="1" applyProtection="1">
      <alignment horizontal="right"/>
    </xf>
    <xf numFmtId="4" fontId="6" fillId="6" borderId="11" xfId="1" applyNumberFormat="1" applyFont="1" applyFill="1" applyBorder="1" applyAlignment="1" applyProtection="1">
      <alignment horizontal="right"/>
      <protection locked="0"/>
    </xf>
    <xf numFmtId="4" fontId="6" fillId="6" borderId="43" xfId="1" applyNumberFormat="1" applyFont="1" applyFill="1" applyBorder="1" applyAlignment="1" applyProtection="1">
      <alignment horizontal="right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7" t="s">
        <v>0</v>
      </c>
      <c r="H1" s="247"/>
      <c r="I1" s="248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9" t="s">
        <v>9</v>
      </c>
      <c r="B3" s="249"/>
      <c r="C3" s="249"/>
      <c r="D3" s="249"/>
      <c r="E3" s="249"/>
      <c r="F3" s="249"/>
      <c r="G3" s="249"/>
      <c r="H3" s="249"/>
      <c r="I3" s="249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50" t="s">
        <v>18</v>
      </c>
      <c r="C5" s="250"/>
      <c r="D5" s="250"/>
      <c r="E5" s="250"/>
      <c r="F5" s="250"/>
      <c r="G5" s="250"/>
      <c r="H5" s="250"/>
      <c r="I5" s="250"/>
      <c r="J5" s="250"/>
      <c r="K5" s="5" t="s">
        <v>19</v>
      </c>
      <c r="M5" s="6" t="s">
        <v>20</v>
      </c>
      <c r="N5" s="6" t="s">
        <v>21</v>
      </c>
    </row>
    <row r="6" spans="1:14">
      <c r="A6" s="6"/>
      <c r="B6" s="251"/>
      <c r="C6" s="251"/>
      <c r="D6" s="251"/>
      <c r="E6" s="251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52" t="s">
        <v>24</v>
      </c>
      <c r="B7" s="252"/>
      <c r="C7" s="252"/>
      <c r="D7" s="252"/>
      <c r="E7" s="252"/>
      <c r="F7" s="252"/>
      <c r="G7" s="252"/>
      <c r="H7" s="252"/>
      <c r="I7" s="252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3" t="s">
        <v>34</v>
      </c>
      <c r="E9" s="254"/>
      <c r="F9" s="254"/>
      <c r="G9" s="254"/>
      <c r="H9" s="254"/>
      <c r="I9" s="254"/>
      <c r="J9" s="254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5" t="s">
        <v>41</v>
      </c>
      <c r="E10" s="245" t="s">
        <v>42</v>
      </c>
      <c r="F10" s="245" t="s">
        <v>43</v>
      </c>
      <c r="G10" s="245" t="s">
        <v>44</v>
      </c>
      <c r="H10" s="245" t="s">
        <v>45</v>
      </c>
      <c r="I10" s="246" t="s">
        <v>46</v>
      </c>
      <c r="J10" s="243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5"/>
      <c r="E11" s="245"/>
      <c r="F11" s="245"/>
      <c r="G11" s="245"/>
      <c r="H11" s="245"/>
      <c r="I11" s="246"/>
      <c r="J11" s="244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9" t="s">
        <v>59</v>
      </c>
      <c r="C13" s="231">
        <f>IF(OR(D13&lt;&gt;"",E13&lt;&gt;"",F13&lt;&gt;"",G13&lt;&gt;"",H13&lt;&gt;"",I13&lt;&gt;"",J13&lt;&gt;""),SUM(D13:J13),"")</f>
        <v>82576.800000000003</v>
      </c>
      <c r="D13" s="233">
        <v>0</v>
      </c>
      <c r="E13" s="233">
        <v>0</v>
      </c>
      <c r="F13" s="233">
        <v>82576.800000000003</v>
      </c>
      <c r="G13" s="233">
        <v>0</v>
      </c>
      <c r="H13" s="233">
        <v>0</v>
      </c>
      <c r="I13" s="233">
        <v>0</v>
      </c>
      <c r="J13" s="235">
        <v>0</v>
      </c>
      <c r="K13" s="223"/>
      <c r="L13" s="221"/>
    </row>
    <row r="14" spans="1:14">
      <c r="A14" s="33" t="s">
        <v>60</v>
      </c>
      <c r="B14" s="230"/>
      <c r="C14" s="232"/>
      <c r="D14" s="234"/>
      <c r="E14" s="234"/>
      <c r="F14" s="234"/>
      <c r="G14" s="234"/>
      <c r="H14" s="234"/>
      <c r="I14" s="234"/>
      <c r="J14" s="236"/>
      <c r="K14" s="223"/>
      <c r="L14" s="221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82576.800000000003</v>
      </c>
      <c r="D15" s="37">
        <v>0</v>
      </c>
      <c r="E15" s="37">
        <v>0</v>
      </c>
      <c r="F15" s="37">
        <v>82576.800000000003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82576.800000000003</v>
      </c>
      <c r="D16" s="37">
        <v>0</v>
      </c>
      <c r="E16" s="37">
        <v>0</v>
      </c>
      <c r="F16" s="37">
        <v>82576.800000000003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0</v>
      </c>
      <c r="D17" s="40">
        <f t="shared" si="0"/>
        <v>0</v>
      </c>
      <c r="E17" s="40">
        <f t="shared" si="0"/>
        <v>0</v>
      </c>
      <c r="F17" s="40">
        <f t="shared" si="0"/>
        <v>0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41" t="s">
        <v>34</v>
      </c>
      <c r="E32" s="242"/>
      <c r="F32" s="242"/>
      <c r="G32" s="242"/>
      <c r="H32" s="242"/>
      <c r="I32" s="242"/>
      <c r="J32" s="242"/>
      <c r="K32" s="3"/>
    </row>
    <row r="33" spans="1:12">
      <c r="A33" s="25"/>
      <c r="B33" s="55" t="s">
        <v>39</v>
      </c>
      <c r="C33" s="55" t="s">
        <v>40</v>
      </c>
      <c r="D33" s="237" t="s">
        <v>41</v>
      </c>
      <c r="E33" s="237" t="s">
        <v>42</v>
      </c>
      <c r="F33" s="237" t="s">
        <v>43</v>
      </c>
      <c r="G33" s="237" t="s">
        <v>44</v>
      </c>
      <c r="H33" s="237" t="s">
        <v>45</v>
      </c>
      <c r="I33" s="238" t="s">
        <v>46</v>
      </c>
      <c r="J33" s="227" t="s">
        <v>47</v>
      </c>
      <c r="K33" s="3"/>
    </row>
    <row r="34" spans="1:12">
      <c r="A34" s="27"/>
      <c r="B34" s="56"/>
      <c r="C34" s="57"/>
      <c r="D34" s="237"/>
      <c r="E34" s="237"/>
      <c r="F34" s="237"/>
      <c r="G34" s="237"/>
      <c r="H34" s="237"/>
      <c r="I34" s="238"/>
      <c r="J34" s="228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0</v>
      </c>
      <c r="D39" s="40">
        <f t="shared" si="3"/>
        <v>0</v>
      </c>
      <c r="E39" s="40">
        <f t="shared" si="3"/>
        <v>0</v>
      </c>
      <c r="F39" s="40">
        <f t="shared" si="3"/>
        <v>0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30" t="s">
        <v>102</v>
      </c>
      <c r="C40" s="239" t="str">
        <f t="shared" ref="C40:J40" si="4">IF(OR(C42&lt;&gt;"",C43&lt;&gt;"",C47&lt;&gt;""),SUM(C42,C43,C47),"")</f>
        <v/>
      </c>
      <c r="D40" s="239" t="str">
        <f t="shared" si="4"/>
        <v/>
      </c>
      <c r="E40" s="239" t="str">
        <f t="shared" si="4"/>
        <v/>
      </c>
      <c r="F40" s="239" t="str">
        <f t="shared" si="4"/>
        <v/>
      </c>
      <c r="G40" s="239" t="str">
        <f t="shared" si="4"/>
        <v/>
      </c>
      <c r="H40" s="239" t="str">
        <f t="shared" si="4"/>
        <v/>
      </c>
      <c r="I40" s="239" t="str">
        <f t="shared" si="4"/>
        <v/>
      </c>
      <c r="J40" s="240" t="str">
        <f t="shared" si="4"/>
        <v/>
      </c>
      <c r="K40" s="223"/>
      <c r="L40" s="221"/>
    </row>
    <row r="41" spans="1:12">
      <c r="A41" s="34" t="s">
        <v>103</v>
      </c>
      <c r="B41" s="230"/>
      <c r="C41" s="239"/>
      <c r="D41" s="239"/>
      <c r="E41" s="239"/>
      <c r="F41" s="239"/>
      <c r="G41" s="239"/>
      <c r="H41" s="239"/>
      <c r="I41" s="239"/>
      <c r="J41" s="240"/>
      <c r="K41" s="223"/>
      <c r="L41" s="221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0</v>
      </c>
      <c r="D60" s="77">
        <f t="shared" si="7"/>
        <v>0</v>
      </c>
      <c r="E60" s="77">
        <f t="shared" si="7"/>
        <v>0</v>
      </c>
      <c r="F60" s="77">
        <f t="shared" si="7"/>
        <v>0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41" t="s">
        <v>34</v>
      </c>
      <c r="E62" s="242"/>
      <c r="F62" s="242"/>
      <c r="G62" s="242"/>
      <c r="H62" s="242"/>
      <c r="I62" s="242"/>
      <c r="J62" s="242"/>
      <c r="K62" s="3"/>
    </row>
    <row r="63" spans="1:11">
      <c r="A63" s="25"/>
      <c r="B63" s="55" t="s">
        <v>39</v>
      </c>
      <c r="C63" s="55" t="s">
        <v>40</v>
      </c>
      <c r="D63" s="237" t="s">
        <v>41</v>
      </c>
      <c r="E63" s="237" t="s">
        <v>42</v>
      </c>
      <c r="F63" s="237" t="s">
        <v>43</v>
      </c>
      <c r="G63" s="237" t="s">
        <v>44</v>
      </c>
      <c r="H63" s="237" t="s">
        <v>45</v>
      </c>
      <c r="I63" s="238" t="s">
        <v>46</v>
      </c>
      <c r="J63" s="227" t="s">
        <v>47</v>
      </c>
      <c r="K63" s="3"/>
    </row>
    <row r="64" spans="1:11">
      <c r="A64" s="27"/>
      <c r="B64" s="56"/>
      <c r="C64" s="57"/>
      <c r="D64" s="237"/>
      <c r="E64" s="237"/>
      <c r="F64" s="237"/>
      <c r="G64" s="237"/>
      <c r="H64" s="237"/>
      <c r="I64" s="238"/>
      <c r="J64" s="228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9" t="s">
        <v>141</v>
      </c>
      <c r="C66" s="231" t="str">
        <f>IF(OR(D66&lt;&gt;"",E66&lt;&gt;"",F66&lt;&gt;"",G66&lt;&gt;"",H66&lt;&gt;"",I66&lt;&gt;"",J66&lt;&gt;""),SUM(D66:J66),"")</f>
        <v/>
      </c>
      <c r="D66" s="233"/>
      <c r="E66" s="233"/>
      <c r="F66" s="233"/>
      <c r="G66" s="233"/>
      <c r="H66" s="233"/>
      <c r="I66" s="233"/>
      <c r="J66" s="235"/>
      <c r="K66" s="223"/>
      <c r="L66" s="221"/>
    </row>
    <row r="67" spans="1:12" ht="24">
      <c r="A67" s="34" t="s">
        <v>142</v>
      </c>
      <c r="B67" s="230"/>
      <c r="C67" s="232"/>
      <c r="D67" s="234"/>
      <c r="E67" s="234"/>
      <c r="F67" s="234"/>
      <c r="G67" s="234"/>
      <c r="H67" s="234"/>
      <c r="I67" s="234"/>
      <c r="J67" s="236"/>
      <c r="K67" s="223"/>
      <c r="L67" s="221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4" t="s">
        <v>173</v>
      </c>
      <c r="C84" s="225" t="str">
        <f>IF(OR(D84&lt;&gt;"",E84&lt;&gt;"",F84&lt;&gt;"",G84&lt;&gt;"",H84&lt;&gt;"",I84&lt;&gt;"",J84&lt;&gt;""),SUM(D84:J84),"")</f>
        <v/>
      </c>
      <c r="D84" s="226"/>
      <c r="E84" s="226"/>
      <c r="F84" s="226"/>
      <c r="G84" s="226"/>
      <c r="H84" s="226"/>
      <c r="I84" s="226"/>
      <c r="J84" s="219"/>
      <c r="K84" s="220"/>
      <c r="L84" s="221"/>
    </row>
    <row r="85" spans="1:12" ht="13.5" thickBot="1">
      <c r="A85" s="84" t="s">
        <v>174</v>
      </c>
      <c r="B85" s="224"/>
      <c r="C85" s="225"/>
      <c r="D85" s="226"/>
      <c r="E85" s="226"/>
      <c r="F85" s="226"/>
      <c r="G85" s="226"/>
      <c r="H85" s="226"/>
      <c r="I85" s="226"/>
      <c r="J85" s="219"/>
      <c r="K85" s="220"/>
      <c r="L85" s="221"/>
    </row>
    <row r="86" spans="1:12" ht="13.5" thickBot="1">
      <c r="A86" s="85" t="s">
        <v>175</v>
      </c>
      <c r="B86" s="73" t="s">
        <v>176</v>
      </c>
      <c r="C86" s="77" t="str">
        <f t="shared" ref="C86:J86" si="11">IF(OR(C83&lt;&gt;"",C84&lt;&gt;""),SUM(C83,C84),"")</f>
        <v/>
      </c>
      <c r="D86" s="77" t="str">
        <f t="shared" si="11"/>
        <v/>
      </c>
      <c r="E86" s="77" t="str">
        <f t="shared" si="11"/>
        <v/>
      </c>
      <c r="F86" s="77" t="str">
        <f t="shared" si="11"/>
        <v/>
      </c>
      <c r="G86" s="77" t="str">
        <f t="shared" si="11"/>
        <v/>
      </c>
      <c r="H86" s="77" t="str">
        <f t="shared" si="11"/>
        <v/>
      </c>
      <c r="I86" s="77" t="str">
        <f t="shared" si="11"/>
        <v/>
      </c>
      <c r="J86" s="78" t="str">
        <f t="shared" si="11"/>
        <v/>
      </c>
      <c r="K86" s="82"/>
    </row>
    <row r="87" spans="1:12">
      <c r="A87" s="13" t="s">
        <v>177</v>
      </c>
      <c r="B87" s="86" t="s">
        <v>178</v>
      </c>
    </row>
    <row r="88" spans="1:12">
      <c r="A88" s="222" t="s">
        <v>179</v>
      </c>
      <c r="B88" s="222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52" t="s">
        <v>181</v>
      </c>
      <c r="B2" s="252"/>
      <c r="C2" s="252"/>
      <c r="D2" s="252"/>
      <c r="E2" s="252"/>
      <c r="F2" s="252"/>
      <c r="G2" s="252"/>
      <c r="H2" s="252"/>
      <c r="I2" s="252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3" t="s">
        <v>184</v>
      </c>
      <c r="D4" s="254"/>
      <c r="E4" s="254"/>
      <c r="F4" s="281"/>
      <c r="G4" s="243" t="s">
        <v>185</v>
      </c>
      <c r="H4" s="282"/>
      <c r="I4" s="282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3" t="s">
        <v>188</v>
      </c>
      <c r="E5" s="284"/>
      <c r="F5" s="285"/>
      <c r="G5" s="283" t="s">
        <v>189</v>
      </c>
      <c r="H5" s="284"/>
      <c r="I5" s="284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4" t="s">
        <v>191</v>
      </c>
      <c r="E6" s="286"/>
      <c r="F6" s="287"/>
      <c r="G6" s="244" t="s">
        <v>192</v>
      </c>
      <c r="H6" s="286"/>
      <c r="I6" s="286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71">
        <v>4</v>
      </c>
      <c r="E7" s="272"/>
      <c r="F7" s="273"/>
      <c r="G7" s="253">
        <v>5</v>
      </c>
      <c r="H7" s="254"/>
      <c r="I7" s="254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4" t="s">
        <v>194</v>
      </c>
      <c r="E8" s="275"/>
      <c r="F8" s="276"/>
      <c r="G8" s="277" t="s">
        <v>194</v>
      </c>
      <c r="H8" s="278"/>
      <c r="I8" s="278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9" t="s">
        <v>194</v>
      </c>
      <c r="E11" s="278"/>
      <c r="F11" s="280"/>
      <c r="G11" s="277" t="s">
        <v>194</v>
      </c>
      <c r="H11" s="278"/>
      <c r="I11" s="278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62"/>
      <c r="C16" s="263"/>
      <c r="D16" s="264" t="s">
        <v>197</v>
      </c>
      <c r="E16" s="264"/>
      <c r="F16" s="264"/>
      <c r="G16" s="265"/>
      <c r="H16" s="132"/>
      <c r="I16" s="132"/>
      <c r="J16" s="132"/>
      <c r="K16" s="132"/>
      <c r="L16" s="89"/>
    </row>
    <row r="17" spans="2:11" ht="3.75" hidden="1" customHeight="1" thickTop="1" thickBot="1">
      <c r="B17" s="266"/>
      <c r="C17" s="266"/>
      <c r="D17" s="266"/>
      <c r="E17" s="266"/>
      <c r="F17" s="266"/>
      <c r="G17" s="266"/>
      <c r="H17" s="133"/>
      <c r="I17" s="133"/>
      <c r="J17" s="133"/>
      <c r="K17" s="133"/>
    </row>
    <row r="18" spans="2:11" ht="15.75" hidden="1" thickTop="1">
      <c r="B18" s="267" t="s">
        <v>198</v>
      </c>
      <c r="C18" s="268"/>
      <c r="D18" s="269"/>
      <c r="E18" s="269"/>
      <c r="F18" s="269"/>
      <c r="G18" s="270"/>
      <c r="H18" s="134"/>
      <c r="I18" s="134"/>
      <c r="J18" s="134"/>
      <c r="K18" s="134"/>
    </row>
    <row r="19" spans="2:11" hidden="1">
      <c r="B19" s="255" t="s">
        <v>199</v>
      </c>
      <c r="C19" s="256"/>
      <c r="D19" s="260"/>
      <c r="E19" s="260"/>
      <c r="F19" s="260"/>
      <c r="G19" s="261"/>
      <c r="H19" s="135"/>
      <c r="I19" s="135"/>
      <c r="J19" s="135"/>
      <c r="K19" s="135"/>
    </row>
    <row r="20" spans="2:11" hidden="1">
      <c r="B20" s="255" t="s">
        <v>200</v>
      </c>
      <c r="C20" s="256"/>
      <c r="D20" s="257"/>
      <c r="E20" s="257"/>
      <c r="F20" s="257"/>
      <c r="G20" s="258"/>
      <c r="H20" s="134"/>
      <c r="I20" s="134"/>
      <c r="J20" s="134"/>
      <c r="K20" s="134"/>
    </row>
    <row r="21" spans="2:11" hidden="1">
      <c r="B21" s="255" t="s">
        <v>201</v>
      </c>
      <c r="C21" s="256"/>
      <c r="D21" s="257"/>
      <c r="E21" s="257"/>
      <c r="F21" s="257"/>
      <c r="G21" s="258"/>
      <c r="H21" s="134"/>
      <c r="I21" s="134"/>
      <c r="J21" s="134"/>
      <c r="K21" s="134"/>
    </row>
    <row r="22" spans="2:11" hidden="1">
      <c r="B22" s="255" t="s">
        <v>202</v>
      </c>
      <c r="C22" s="256"/>
      <c r="D22" s="257"/>
      <c r="E22" s="257"/>
      <c r="F22" s="257"/>
      <c r="G22" s="258"/>
      <c r="H22" s="134"/>
      <c r="I22" s="134"/>
      <c r="J22" s="134"/>
      <c r="K22" s="134"/>
    </row>
    <row r="23" spans="2:11" hidden="1">
      <c r="B23" s="255" t="s">
        <v>203</v>
      </c>
      <c r="C23" s="256"/>
      <c r="D23" s="260"/>
      <c r="E23" s="260"/>
      <c r="F23" s="260"/>
      <c r="G23" s="261"/>
      <c r="H23" s="135"/>
      <c r="I23" s="135"/>
      <c r="J23" s="135"/>
      <c r="K23" s="135"/>
    </row>
    <row r="24" spans="2:11" hidden="1">
      <c r="B24" s="255" t="s">
        <v>204</v>
      </c>
      <c r="C24" s="256"/>
      <c r="D24" s="260"/>
      <c r="E24" s="260"/>
      <c r="F24" s="260"/>
      <c r="G24" s="261"/>
      <c r="H24" s="135"/>
      <c r="I24" s="135"/>
      <c r="J24" s="135"/>
      <c r="K24" s="135"/>
    </row>
    <row r="25" spans="2:11" hidden="1">
      <c r="B25" s="255" t="s">
        <v>205</v>
      </c>
      <c r="C25" s="256"/>
      <c r="D25" s="257"/>
      <c r="E25" s="257"/>
      <c r="F25" s="257"/>
      <c r="G25" s="258"/>
      <c r="H25" s="134"/>
      <c r="I25" s="134"/>
      <c r="J25" s="134"/>
      <c r="K25" s="134"/>
    </row>
    <row r="26" spans="2:11" hidden="1">
      <c r="B26" s="255" t="s">
        <v>206</v>
      </c>
      <c r="C26" s="256"/>
      <c r="D26" s="257"/>
      <c r="E26" s="257"/>
      <c r="F26" s="257"/>
      <c r="G26" s="258"/>
      <c r="H26" s="134"/>
      <c r="I26" s="134"/>
      <c r="J26" s="134"/>
      <c r="K26" s="134"/>
    </row>
    <row r="27" spans="2:11" ht="3.75" hidden="1" customHeight="1" thickTop="1">
      <c r="B27" s="259"/>
      <c r="C27" s="259"/>
      <c r="D27" s="259"/>
      <c r="E27" s="259"/>
      <c r="F27" s="259"/>
      <c r="G27" s="259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topLeftCell="A67"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51"/>
      <c r="D1" s="251"/>
      <c r="E1" s="251"/>
      <c r="F1" s="251"/>
      <c r="G1" s="18"/>
      <c r="H1" s="18"/>
      <c r="I1" s="18"/>
      <c r="J1" s="18"/>
      <c r="K1" s="137" t="s">
        <v>207</v>
      </c>
      <c r="L1" s="137"/>
    </row>
    <row r="2" spans="1:13">
      <c r="A2" s="252" t="s">
        <v>208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8" t="s">
        <v>211</v>
      </c>
      <c r="E4" s="253" t="s">
        <v>34</v>
      </c>
      <c r="F4" s="254"/>
      <c r="G4" s="254"/>
      <c r="H4" s="254"/>
      <c r="I4" s="254"/>
      <c r="J4" s="254"/>
      <c r="K4" s="254"/>
      <c r="L4" s="98"/>
    </row>
    <row r="5" spans="1:13">
      <c r="A5" s="96" t="s">
        <v>212</v>
      </c>
      <c r="B5" s="96" t="s">
        <v>213</v>
      </c>
      <c r="C5" s="26" t="s">
        <v>214</v>
      </c>
      <c r="D5" s="289"/>
      <c r="E5" s="245" t="s">
        <v>41</v>
      </c>
      <c r="F5" s="245" t="s">
        <v>42</v>
      </c>
      <c r="G5" s="245" t="s">
        <v>43</v>
      </c>
      <c r="H5" s="245" t="s">
        <v>44</v>
      </c>
      <c r="I5" s="245" t="s">
        <v>45</v>
      </c>
      <c r="J5" s="246" t="s">
        <v>46</v>
      </c>
      <c r="K5" s="243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9"/>
      <c r="E6" s="245"/>
      <c r="F6" s="245"/>
      <c r="G6" s="245"/>
      <c r="H6" s="245"/>
      <c r="I6" s="245"/>
      <c r="J6" s="246"/>
      <c r="K6" s="283"/>
      <c r="L6" s="98"/>
    </row>
    <row r="7" spans="1:13">
      <c r="A7" s="97" t="s">
        <v>218</v>
      </c>
      <c r="B7" s="97"/>
      <c r="C7" s="28"/>
      <c r="D7" s="290"/>
      <c r="E7" s="245"/>
      <c r="F7" s="245"/>
      <c r="G7" s="245"/>
      <c r="H7" s="245"/>
      <c r="I7" s="245"/>
      <c r="J7" s="246"/>
      <c r="K7" s="244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8" t="s">
        <v>211</v>
      </c>
      <c r="E29" s="253" t="s">
        <v>34</v>
      </c>
      <c r="F29" s="254"/>
      <c r="G29" s="254"/>
      <c r="H29" s="254"/>
      <c r="I29" s="254"/>
      <c r="J29" s="254"/>
      <c r="K29" s="254"/>
      <c r="L29" s="98"/>
    </row>
    <row r="30" spans="1:12">
      <c r="A30" s="96" t="s">
        <v>212</v>
      </c>
      <c r="B30" s="96" t="s">
        <v>213</v>
      </c>
      <c r="C30" s="26" t="s">
        <v>214</v>
      </c>
      <c r="D30" s="289"/>
      <c r="E30" s="245" t="s">
        <v>41</v>
      </c>
      <c r="F30" s="245" t="s">
        <v>42</v>
      </c>
      <c r="G30" s="245" t="s">
        <v>43</v>
      </c>
      <c r="H30" s="245" t="s">
        <v>44</v>
      </c>
      <c r="I30" s="245" t="s">
        <v>45</v>
      </c>
      <c r="J30" s="246" t="s">
        <v>46</v>
      </c>
      <c r="K30" s="243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9"/>
      <c r="E31" s="245"/>
      <c r="F31" s="245"/>
      <c r="G31" s="245"/>
      <c r="H31" s="245"/>
      <c r="I31" s="245"/>
      <c r="J31" s="246"/>
      <c r="K31" s="283"/>
      <c r="L31" s="98"/>
    </row>
    <row r="32" spans="1:12">
      <c r="A32" s="97" t="s">
        <v>218</v>
      </c>
      <c r="B32" s="97"/>
      <c r="C32" s="28"/>
      <c r="D32" s="290"/>
      <c r="E32" s="245"/>
      <c r="F32" s="245"/>
      <c r="G32" s="245"/>
      <c r="H32" s="245"/>
      <c r="I32" s="245"/>
      <c r="J32" s="246"/>
      <c r="K32" s="244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8" t="s">
        <v>211</v>
      </c>
      <c r="E58" s="253" t="s">
        <v>34</v>
      </c>
      <c r="F58" s="254"/>
      <c r="G58" s="254"/>
      <c r="H58" s="254"/>
      <c r="I58" s="254"/>
      <c r="J58" s="254"/>
      <c r="K58" s="254"/>
      <c r="L58" s="98"/>
    </row>
    <row r="59" spans="1:13">
      <c r="A59" s="96" t="s">
        <v>212</v>
      </c>
      <c r="B59" s="96" t="s">
        <v>213</v>
      </c>
      <c r="C59" s="26" t="s">
        <v>214</v>
      </c>
      <c r="D59" s="289"/>
      <c r="E59" s="245" t="s">
        <v>41</v>
      </c>
      <c r="F59" s="245" t="s">
        <v>42</v>
      </c>
      <c r="G59" s="245" t="s">
        <v>43</v>
      </c>
      <c r="H59" s="245" t="s">
        <v>44</v>
      </c>
      <c r="I59" s="245" t="s">
        <v>45</v>
      </c>
      <c r="J59" s="246" t="s">
        <v>46</v>
      </c>
      <c r="K59" s="243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9"/>
      <c r="E60" s="245"/>
      <c r="F60" s="245"/>
      <c r="G60" s="245"/>
      <c r="H60" s="245"/>
      <c r="I60" s="245"/>
      <c r="J60" s="246"/>
      <c r="K60" s="283"/>
      <c r="L60" s="98"/>
    </row>
    <row r="61" spans="1:13">
      <c r="A61" s="97" t="s">
        <v>218</v>
      </c>
      <c r="B61" s="97"/>
      <c r="C61" s="28"/>
      <c r="D61" s="290"/>
      <c r="E61" s="245"/>
      <c r="F61" s="245"/>
      <c r="G61" s="245"/>
      <c r="H61" s="245"/>
      <c r="I61" s="245"/>
      <c r="J61" s="246"/>
      <c r="K61" s="244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300" t="s">
        <v>307</v>
      </c>
      <c r="B2" s="300"/>
      <c r="C2" s="300"/>
      <c r="D2" s="300"/>
      <c r="E2" s="300"/>
      <c r="F2" s="300"/>
      <c r="G2" s="300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41" t="s">
        <v>34</v>
      </c>
      <c r="D4" s="242"/>
      <c r="E4" s="242"/>
      <c r="F4" s="242"/>
      <c r="G4" s="242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0</v>
      </c>
      <c r="C7" s="198">
        <v>0</v>
      </c>
      <c r="D7" s="198">
        <v>0</v>
      </c>
      <c r="E7" s="198">
        <v>0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82576.800000000003</v>
      </c>
      <c r="C8" s="202">
        <v>0</v>
      </c>
      <c r="D8" s="202">
        <v>0</v>
      </c>
      <c r="E8" s="202">
        <v>82576.800000000003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82576.800000000003</v>
      </c>
      <c r="C9" s="202">
        <v>0</v>
      </c>
      <c r="D9" s="202">
        <v>0</v>
      </c>
      <c r="E9" s="202">
        <v>82576.800000000003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/>
      <c r="C11" s="210"/>
      <c r="D11" s="210"/>
      <c r="E11" s="210"/>
      <c r="F11" s="210"/>
      <c r="G11" s="211"/>
      <c r="H11" s="102"/>
      <c r="I11" s="102"/>
    </row>
    <row r="12" spans="1:11" s="89" customFormat="1" ht="12.75" customHeight="1">
      <c r="A12" s="212"/>
      <c r="B12" s="213" t="str">
        <f>IF(OR(C12&lt;&gt;"",D12&lt;&gt;"",E12&lt;&gt;"",F12&lt;&gt;"",G12&lt;&gt;""),SUM(C12:G12),"")</f>
        <v/>
      </c>
      <c r="C12" s="214"/>
      <c r="D12" s="214"/>
      <c r="E12" s="214"/>
      <c r="F12" s="214"/>
      <c r="G12" s="215"/>
      <c r="H12" s="110"/>
      <c r="I12" s="110"/>
      <c r="J12" s="111"/>
    </row>
    <row r="13" spans="1:11" s="89" customFormat="1" ht="2.1" customHeight="1" thickBot="1">
      <c r="A13" s="119"/>
      <c r="B13" s="216"/>
      <c r="C13" s="217"/>
      <c r="D13" s="217"/>
      <c r="E13" s="217"/>
      <c r="F13" s="217"/>
      <c r="G13" s="218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62"/>
      <c r="C16" s="263"/>
      <c r="D16" s="264" t="s">
        <v>197</v>
      </c>
      <c r="E16" s="264"/>
      <c r="F16" s="265"/>
      <c r="G16" s="132"/>
      <c r="H16" s="132"/>
      <c r="I16" s="132"/>
    </row>
    <row r="17" spans="1:11" s="89" customFormat="1" ht="3.75" hidden="1" customHeight="1" thickTop="1" thickBot="1">
      <c r="B17" s="266"/>
      <c r="C17" s="266"/>
      <c r="D17" s="266"/>
      <c r="E17" s="266"/>
      <c r="F17" s="266"/>
      <c r="G17" s="133"/>
      <c r="H17" s="133"/>
      <c r="I17" s="133"/>
    </row>
    <row r="18" spans="1:11" s="89" customFormat="1" ht="13.5" hidden="1" customHeight="1" thickTop="1">
      <c r="B18" s="267" t="s">
        <v>198</v>
      </c>
      <c r="C18" s="268"/>
      <c r="D18" s="298"/>
      <c r="E18" s="298"/>
      <c r="F18" s="299"/>
      <c r="G18" s="134"/>
      <c r="H18" s="134"/>
      <c r="I18" s="134"/>
    </row>
    <row r="19" spans="1:11" s="89" customFormat="1" ht="12.75" hidden="1" customHeight="1">
      <c r="B19" s="255" t="s">
        <v>199</v>
      </c>
      <c r="C19" s="256"/>
      <c r="D19" s="292"/>
      <c r="E19" s="292"/>
      <c r="F19" s="293"/>
      <c r="G19" s="135"/>
      <c r="H19" s="135"/>
      <c r="I19" s="135"/>
    </row>
    <row r="20" spans="1:11" s="89" customFormat="1" ht="12.75" hidden="1" customHeight="1">
      <c r="B20" s="255" t="s">
        <v>200</v>
      </c>
      <c r="C20" s="256"/>
      <c r="D20" s="294"/>
      <c r="E20" s="294"/>
      <c r="F20" s="295"/>
      <c r="G20" s="134"/>
      <c r="H20" s="134"/>
      <c r="I20" s="134"/>
    </row>
    <row r="21" spans="1:11" s="89" customFormat="1" ht="12.75" hidden="1" customHeight="1">
      <c r="B21" s="255" t="s">
        <v>201</v>
      </c>
      <c r="C21" s="256"/>
      <c r="D21" s="294"/>
      <c r="E21" s="294"/>
      <c r="F21" s="295"/>
      <c r="G21" s="134"/>
      <c r="H21" s="134"/>
      <c r="I21" s="134"/>
    </row>
    <row r="22" spans="1:11" s="89" customFormat="1" ht="12.75" hidden="1" customHeight="1">
      <c r="B22" s="255" t="s">
        <v>202</v>
      </c>
      <c r="C22" s="256"/>
      <c r="D22" s="294"/>
      <c r="E22" s="294"/>
      <c r="F22" s="295"/>
      <c r="G22" s="134"/>
      <c r="H22" s="134"/>
      <c r="I22" s="134"/>
    </row>
    <row r="23" spans="1:11" s="89" customFormat="1" ht="12.75" hidden="1" customHeight="1">
      <c r="B23" s="255" t="s">
        <v>203</v>
      </c>
      <c r="C23" s="256"/>
      <c r="D23" s="292"/>
      <c r="E23" s="292"/>
      <c r="F23" s="293"/>
      <c r="G23" s="135"/>
      <c r="H23" s="135"/>
      <c r="I23" s="135"/>
    </row>
    <row r="24" spans="1:11" s="89" customFormat="1" ht="12.75" hidden="1" customHeight="1">
      <c r="B24" s="255" t="s">
        <v>204</v>
      </c>
      <c r="C24" s="256"/>
      <c r="D24" s="292"/>
      <c r="E24" s="292"/>
      <c r="F24" s="293"/>
      <c r="G24" s="135"/>
      <c r="H24" s="135"/>
      <c r="I24" s="135"/>
    </row>
    <row r="25" spans="1:11" s="89" customFormat="1" ht="12.75" hidden="1" customHeight="1">
      <c r="B25" s="255" t="s">
        <v>205</v>
      </c>
      <c r="C25" s="256"/>
      <c r="D25" s="294"/>
      <c r="E25" s="294"/>
      <c r="F25" s="295"/>
      <c r="G25" s="134"/>
      <c r="H25" s="134"/>
      <c r="I25" s="134"/>
    </row>
    <row r="26" spans="1:11" s="89" customFormat="1" ht="13.5" hidden="1" customHeight="1" thickBot="1">
      <c r="B26" s="255" t="s">
        <v>206</v>
      </c>
      <c r="C26" s="256"/>
      <c r="D26" s="296"/>
      <c r="E26" s="296"/>
      <c r="F26" s="297"/>
      <c r="G26" s="134"/>
      <c r="H26" s="134"/>
      <c r="I26" s="134"/>
    </row>
    <row r="27" spans="1:11" s="89" customFormat="1" ht="3.75" hidden="1" customHeight="1" thickTop="1">
      <c r="B27" s="259"/>
      <c r="C27" s="259"/>
      <c r="D27" s="291"/>
      <c r="E27" s="291"/>
      <c r="F27" s="291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10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Лист1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инфо'!TR_30200353134_2359639627</vt:lpstr>
      <vt:lpstr>'0503773 (4. Дополнительная инфо'!TR_30200353134_2359639628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Директор</cp:lastModifiedBy>
  <cp:lastPrinted>2024-03-25T10:18:14Z</cp:lastPrinted>
  <dcterms:created xsi:type="dcterms:W3CDTF">2024-03-14T09:52:21Z</dcterms:created>
  <dcterms:modified xsi:type="dcterms:W3CDTF">2024-03-25T10:18:36Z</dcterms:modified>
</cp:coreProperties>
</file>